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CUMENTI RAGIONERIA\PERSONALE\amministrazione trasparente\"/>
    </mc:Choice>
  </mc:AlternateContent>
  <xr:revisionPtr revIDLastSave="0" documentId="13_ncr:1_{76179B7B-DAA5-43BD-9723-72DA4F5809AC}" xr6:coauthVersionLast="47" xr6:coauthVersionMax="47" xr10:uidLastSave="{00000000-0000-0000-0000-000000000000}"/>
  <bookViews>
    <workbookView xWindow="-120" yWindow="-120" windowWidth="29040" windowHeight="15840" xr2:uid="{7A09C2C9-FF3A-4768-8DAA-F629F1F07BA1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G16" i="1"/>
  <c r="H10" i="1" l="1"/>
  <c r="H11" i="1"/>
  <c r="C15" i="1"/>
  <c r="F16" i="1" l="1"/>
  <c r="H16" i="1"/>
  <c r="E16" i="1"/>
  <c r="D16" i="1"/>
  <c r="C16" i="1" l="1"/>
</calcChain>
</file>

<file path=xl/sharedStrings.xml><?xml version="1.0" encoding="utf-8"?>
<sst xmlns="http://schemas.openxmlformats.org/spreadsheetml/2006/main" count="20" uniqueCount="20">
  <si>
    <t>Compensi di qualsiasi natura connessi all'assunzione dell'incarico</t>
  </si>
  <si>
    <t>STIPENDIO TABELLARE</t>
  </si>
  <si>
    <t>VACANZA CONTRATTO</t>
  </si>
  <si>
    <t>TOTALE EMOLUMENTI</t>
  </si>
  <si>
    <t>SEGRETARIO COMUNALE</t>
  </si>
  <si>
    <t>TOTALE QUOTA A CARICO DEL COMUNE DI VILLANOVA MONDOVI'</t>
  </si>
  <si>
    <t>INDENNITA' DI CONVENZIONE</t>
  </si>
  <si>
    <t>RETRIBUZIONE DI POSIZIONE</t>
  </si>
  <si>
    <t xml:space="preserve">TOTALE  </t>
  </si>
  <si>
    <t>COMUNE DI VILLANOVA MONDOVI (CN)</t>
  </si>
  <si>
    <t>Dr. FABRIZIO SALVATICO</t>
  </si>
  <si>
    <t>CONVENZIONE DI SEGRETERIA</t>
  </si>
  <si>
    <t>QUOTA A CARICO DEL COMUNE CAPOFILA DI VILLANOVA MONDOVI'</t>
  </si>
  <si>
    <t xml:space="preserve">  COMPRENSIVA DI TREDICESIMA</t>
  </si>
  <si>
    <t>MAGGIORAZIONE RETRIBUZIONE DI POSIZIONE CCNL 2001 ART. 41 C. 4</t>
  </si>
  <si>
    <t>PERIODO DAL 01-01-2022 AL 31-12-2022</t>
  </si>
  <si>
    <t>dal 01/05/2022</t>
  </si>
  <si>
    <t>fino al 30/04/2022</t>
  </si>
  <si>
    <t>RETRIBUZIONE DI RISULTATO 2022</t>
  </si>
  <si>
    <t>POSIZIONE CCNL 2001 ART. 41 C. 5 (galleggiamento)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</si>
</sst>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333333"/>
      <name val="Tahoma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8" fontId="0" fillId="0" borderId="7" xfId="0" applyNumberFormat="1" applyBorder="1"/>
    <xf numFmtId="0" fontId="0" fillId="0" borderId="8" xfId="0" applyBorder="1"/>
    <xf numFmtId="165" fontId="4" fillId="0" borderId="9" xfId="0" applyNumberFormat="1" applyFont="1" applyBorder="1" applyAlignment="1">
      <alignment vertical="top"/>
    </xf>
    <xf numFmtId="0" fontId="0" fillId="0" borderId="9" xfId="0" applyBorder="1"/>
    <xf numFmtId="8" fontId="0" fillId="0" borderId="9" xfId="0" applyNumberFormat="1" applyBorder="1"/>
    <xf numFmtId="0" fontId="5" fillId="0" borderId="10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165" fontId="8" fillId="0" borderId="14" xfId="0" applyNumberFormat="1" applyFont="1" applyBorder="1" applyAlignment="1">
      <alignment vertical="top"/>
    </xf>
    <xf numFmtId="0" fontId="2" fillId="0" borderId="15" xfId="0" applyFont="1" applyBorder="1"/>
    <xf numFmtId="165" fontId="9" fillId="0" borderId="16" xfId="0" applyNumberFormat="1" applyFont="1" applyBorder="1"/>
    <xf numFmtId="165" fontId="10" fillId="0" borderId="17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e" xfId="0" builtinId="0"/>
    <cellStyle name="Valuta 2" xfId="1" xr:uid="{9DED9A3F-6D38-439D-AE67-AA8845046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6BD5-CB78-4AAC-A12A-0533EC316480}">
  <sheetPr>
    <pageSetUpPr fitToPage="1"/>
  </sheetPr>
  <dimension ref="A1:S19"/>
  <sheetViews>
    <sheetView tabSelected="1" workbookViewId="0">
      <selection activeCell="H15" sqref="H15"/>
    </sheetView>
  </sheetViews>
  <sheetFormatPr defaultRowHeight="15" x14ac:dyDescent="0.25"/>
  <cols>
    <col min="1" max="1" width="6.7109375" customWidth="1"/>
    <col min="2" max="2" width="26.28515625" customWidth="1"/>
    <col min="3" max="9" width="16.7109375" customWidth="1"/>
    <col min="10" max="10" width="6.7109375" customWidth="1"/>
  </cols>
  <sheetData>
    <row r="1" spans="1:19" x14ac:dyDescent="0.25">
      <c r="A1" s="6"/>
      <c r="B1" s="7"/>
      <c r="C1" s="7"/>
      <c r="D1" s="7"/>
      <c r="E1" s="7"/>
      <c r="F1" s="7"/>
      <c r="G1" s="7"/>
      <c r="H1" s="7"/>
      <c r="I1" s="7"/>
      <c r="J1" s="8"/>
    </row>
    <row r="2" spans="1:19" ht="19.899999999999999" customHeight="1" x14ac:dyDescent="0.25">
      <c r="A2" s="9"/>
      <c r="B2" s="27" t="s">
        <v>9</v>
      </c>
      <c r="C2" s="28"/>
      <c r="D2" s="28"/>
      <c r="E2" s="28"/>
      <c r="F2" s="28"/>
      <c r="G2" s="28"/>
      <c r="H2" s="28"/>
      <c r="I2" s="28"/>
      <c r="J2" s="10"/>
      <c r="K2" s="2"/>
      <c r="L2" s="2"/>
      <c r="M2" s="2"/>
      <c r="N2" s="2"/>
      <c r="O2" s="2"/>
      <c r="P2" s="2"/>
      <c r="Q2" s="2"/>
      <c r="R2" s="2"/>
      <c r="S2" s="2"/>
    </row>
    <row r="3" spans="1:19" ht="19.899999999999999" customHeight="1" x14ac:dyDescent="0.25">
      <c r="A3" s="9"/>
      <c r="B3" s="27" t="s">
        <v>0</v>
      </c>
      <c r="C3" s="29"/>
      <c r="D3" s="29"/>
      <c r="E3" s="29"/>
      <c r="F3" s="29"/>
      <c r="G3" s="29"/>
      <c r="H3" s="29"/>
      <c r="I3" s="29"/>
      <c r="J3" s="10"/>
      <c r="K3" s="2"/>
      <c r="L3" s="2"/>
      <c r="M3" s="2"/>
      <c r="N3" s="2"/>
      <c r="O3" s="2"/>
      <c r="P3" s="2"/>
      <c r="Q3" s="2"/>
      <c r="R3" s="2"/>
      <c r="S3" s="2"/>
    </row>
    <row r="4" spans="1:19" ht="19.899999999999999" customHeight="1" x14ac:dyDescent="0.25">
      <c r="A4" s="9"/>
      <c r="B4" s="27" t="s">
        <v>4</v>
      </c>
      <c r="C4" s="29"/>
      <c r="D4" s="29"/>
      <c r="E4" s="29"/>
      <c r="F4" s="29"/>
      <c r="G4" s="29"/>
      <c r="H4" s="29"/>
      <c r="I4" s="29"/>
      <c r="J4" s="10"/>
      <c r="K4" s="2"/>
      <c r="L4" s="2"/>
      <c r="M4" s="2"/>
      <c r="N4" s="2"/>
      <c r="O4" s="2"/>
      <c r="P4" s="2"/>
      <c r="Q4" s="2"/>
      <c r="R4" s="2"/>
      <c r="S4" s="2"/>
    </row>
    <row r="5" spans="1:19" ht="19.899999999999999" customHeight="1" x14ac:dyDescent="0.25">
      <c r="A5" s="9"/>
      <c r="B5" s="1"/>
      <c r="C5" s="2"/>
      <c r="D5" s="2"/>
      <c r="E5" s="2"/>
      <c r="F5" s="2"/>
      <c r="G5" s="2"/>
      <c r="H5" s="2"/>
      <c r="I5" s="2"/>
      <c r="J5" s="10"/>
      <c r="K5" s="2"/>
      <c r="L5" s="2"/>
      <c r="M5" s="2"/>
      <c r="N5" s="2"/>
      <c r="O5" s="2"/>
      <c r="P5" s="2"/>
      <c r="Q5" s="2"/>
      <c r="R5" s="2"/>
      <c r="S5" s="2"/>
    </row>
    <row r="6" spans="1:19" ht="19.899999999999999" customHeight="1" x14ac:dyDescent="0.25">
      <c r="A6" s="9"/>
      <c r="B6" s="27" t="s">
        <v>10</v>
      </c>
      <c r="C6" s="29"/>
      <c r="D6" s="29"/>
      <c r="E6" s="29"/>
      <c r="F6" s="29"/>
      <c r="G6" s="29"/>
      <c r="H6" s="29"/>
      <c r="I6" s="29"/>
      <c r="J6" s="10"/>
      <c r="K6" s="2"/>
      <c r="L6" s="2"/>
      <c r="M6" s="2"/>
      <c r="N6" s="2"/>
      <c r="O6" s="2"/>
      <c r="P6" s="2"/>
      <c r="Q6" s="2"/>
      <c r="R6" s="2"/>
      <c r="S6" s="2"/>
    </row>
    <row r="7" spans="1:19" ht="19.899999999999999" customHeight="1" x14ac:dyDescent="0.25">
      <c r="A7" s="9"/>
      <c r="B7" s="27" t="s">
        <v>15</v>
      </c>
      <c r="C7" s="29"/>
      <c r="D7" s="29"/>
      <c r="E7" s="29"/>
      <c r="F7" s="29"/>
      <c r="G7" s="29"/>
      <c r="H7" s="29"/>
      <c r="I7" s="29"/>
      <c r="J7" s="10"/>
      <c r="K7" s="2"/>
      <c r="L7" s="2"/>
      <c r="M7" s="2"/>
      <c r="N7" s="2"/>
      <c r="O7" s="2"/>
      <c r="P7" s="2"/>
      <c r="Q7" s="2"/>
      <c r="R7" s="2"/>
      <c r="S7" s="2"/>
    </row>
    <row r="8" spans="1:19" ht="15" customHeight="1" x14ac:dyDescent="0.25">
      <c r="A8" s="9"/>
      <c r="J8" s="10"/>
      <c r="K8" s="2"/>
      <c r="L8" s="2"/>
      <c r="M8" s="2"/>
      <c r="N8" s="2"/>
      <c r="O8" s="2"/>
      <c r="P8" s="2"/>
      <c r="Q8" s="2"/>
      <c r="R8" s="2"/>
      <c r="S8" s="2"/>
    </row>
    <row r="9" spans="1:19" ht="15" customHeight="1" x14ac:dyDescent="0.25">
      <c r="A9" s="9"/>
      <c r="B9" t="s">
        <v>11</v>
      </c>
      <c r="J9" s="10"/>
      <c r="K9" s="2"/>
      <c r="L9" s="2"/>
      <c r="M9" s="2"/>
      <c r="N9" s="2"/>
      <c r="O9" s="2"/>
      <c r="P9" s="2"/>
      <c r="Q9" s="2"/>
      <c r="R9" s="2"/>
      <c r="S9" s="2"/>
    </row>
    <row r="10" spans="1:19" ht="15" customHeight="1" x14ac:dyDescent="0.25">
      <c r="A10" s="9"/>
      <c r="B10" t="s">
        <v>12</v>
      </c>
      <c r="E10" t="s">
        <v>13</v>
      </c>
      <c r="H10" s="3">
        <f>ROUND(14/36,6)</f>
        <v>0.38888899999999998</v>
      </c>
      <c r="I10" t="s">
        <v>17</v>
      </c>
      <c r="J10" s="10"/>
      <c r="K10" s="2"/>
      <c r="L10" s="2"/>
      <c r="M10" s="2"/>
      <c r="N10" s="2"/>
      <c r="O10" s="2"/>
      <c r="P10" s="2"/>
      <c r="Q10" s="2"/>
      <c r="R10" s="2"/>
      <c r="S10" s="2"/>
    </row>
    <row r="11" spans="1:19" ht="15" customHeight="1" x14ac:dyDescent="0.25">
      <c r="A11" s="9"/>
      <c r="H11" s="3">
        <f>ROUND(12/36,6)</f>
        <v>0.33333299999999999</v>
      </c>
      <c r="I11" t="s">
        <v>16</v>
      </c>
      <c r="J11" s="10"/>
      <c r="K11" s="2"/>
      <c r="L11" s="2"/>
      <c r="M11" s="2"/>
      <c r="N11" s="2"/>
      <c r="O11" s="2"/>
      <c r="P11" s="2"/>
      <c r="Q11" s="2"/>
      <c r="R11" s="2"/>
      <c r="S11" s="2"/>
    </row>
    <row r="12" spans="1:19" ht="15" customHeight="1" thickBot="1" x14ac:dyDescent="0.3">
      <c r="A12" s="9"/>
      <c r="J12" s="10"/>
      <c r="K12" s="2"/>
      <c r="L12" s="2"/>
      <c r="M12" s="2"/>
      <c r="N12" s="2"/>
      <c r="O12" s="2"/>
      <c r="P12" s="2"/>
      <c r="Q12" s="2"/>
      <c r="R12" s="2"/>
      <c r="S12" s="2"/>
    </row>
    <row r="13" spans="1:19" ht="84.6" customHeight="1" x14ac:dyDescent="0.25">
      <c r="A13" s="9"/>
      <c r="B13" s="19"/>
      <c r="C13" s="20" t="s">
        <v>1</v>
      </c>
      <c r="D13" s="20" t="s">
        <v>2</v>
      </c>
      <c r="E13" s="20" t="s">
        <v>7</v>
      </c>
      <c r="F13" s="20" t="s">
        <v>14</v>
      </c>
      <c r="G13" s="20" t="s">
        <v>19</v>
      </c>
      <c r="H13" s="20" t="s">
        <v>6</v>
      </c>
      <c r="I13" s="21" t="s">
        <v>3</v>
      </c>
      <c r="J13" s="10"/>
      <c r="K13" s="2"/>
      <c r="L13" s="2"/>
      <c r="M13" s="2"/>
      <c r="N13" s="2"/>
      <c r="O13" s="2"/>
      <c r="P13" s="2"/>
      <c r="Q13" s="2"/>
      <c r="R13" s="2"/>
      <c r="S13" s="2"/>
    </row>
    <row r="14" spans="1:19" ht="61.35" customHeight="1" x14ac:dyDescent="0.25">
      <c r="A14" s="9"/>
      <c r="B14" s="22" t="s">
        <v>5</v>
      </c>
      <c r="C14" s="16">
        <v>15925.1</v>
      </c>
      <c r="D14" s="16">
        <v>159.38</v>
      </c>
      <c r="E14" s="16">
        <v>4699.88</v>
      </c>
      <c r="F14" s="16">
        <v>3509.26</v>
      </c>
      <c r="G14" s="16">
        <v>118.64</v>
      </c>
      <c r="H14" s="16">
        <v>5751.28</v>
      </c>
      <c r="I14" s="23">
        <f>SUM(C14:H14)</f>
        <v>30163.54</v>
      </c>
      <c r="J14" s="10"/>
      <c r="K14" s="2"/>
      <c r="L14" s="2"/>
      <c r="M14" s="2"/>
      <c r="N14" s="2"/>
      <c r="O14" s="2"/>
      <c r="P14" s="2"/>
      <c r="Q14" s="2"/>
      <c r="R14" s="2"/>
      <c r="S14" s="2"/>
    </row>
    <row r="15" spans="1:19" ht="39.950000000000003" customHeight="1" x14ac:dyDescent="0.25">
      <c r="A15" s="9"/>
      <c r="B15" s="22" t="s">
        <v>18</v>
      </c>
      <c r="C15" s="16">
        <f>ROUND(9363.36*12/36,2)</f>
        <v>3121.12</v>
      </c>
      <c r="D15" s="17"/>
      <c r="E15" s="18"/>
      <c r="F15" s="18"/>
      <c r="G15" s="18"/>
      <c r="H15" s="17"/>
      <c r="I15" s="23">
        <f>SUM(C15:H15)</f>
        <v>3121.12</v>
      </c>
      <c r="J15" s="10"/>
      <c r="K15" s="2"/>
      <c r="L15" s="2"/>
      <c r="M15" s="2"/>
      <c r="N15" s="2"/>
      <c r="O15" s="2"/>
      <c r="P15" s="2"/>
      <c r="Q15" s="2"/>
      <c r="R15" s="2"/>
      <c r="S15" s="2"/>
    </row>
    <row r="16" spans="1:19" ht="39.950000000000003" customHeight="1" thickBot="1" x14ac:dyDescent="0.3">
      <c r="A16" s="9"/>
      <c r="B16" s="24" t="s">
        <v>8</v>
      </c>
      <c r="C16" s="25">
        <f>C14+C15</f>
        <v>19046.22</v>
      </c>
      <c r="D16" s="25">
        <f t="shared" ref="D16:H16" si="0">D14+D15</f>
        <v>159.38</v>
      </c>
      <c r="E16" s="25">
        <f t="shared" si="0"/>
        <v>4699.88</v>
      </c>
      <c r="F16" s="25">
        <f t="shared" si="0"/>
        <v>3509.26</v>
      </c>
      <c r="G16" s="25">
        <f t="shared" si="0"/>
        <v>118.64</v>
      </c>
      <c r="H16" s="25">
        <f t="shared" si="0"/>
        <v>5751.28</v>
      </c>
      <c r="I16" s="26">
        <f>I14+I15</f>
        <v>33284.660000000003</v>
      </c>
      <c r="J16" s="10"/>
      <c r="K16" s="2"/>
      <c r="L16" s="2"/>
      <c r="M16" s="2"/>
      <c r="N16" s="2"/>
      <c r="O16" s="2"/>
      <c r="P16" s="2"/>
      <c r="Q16" s="2"/>
      <c r="R16" s="2"/>
      <c r="S16" s="2"/>
    </row>
    <row r="17" spans="1:19" ht="19.899999999999999" customHeight="1" x14ac:dyDescent="0.25">
      <c r="A17" s="9"/>
      <c r="B17" s="1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thickBot="1" x14ac:dyDescent="0.3">
      <c r="A18" s="11"/>
      <c r="B18" s="12"/>
      <c r="C18" s="13"/>
      <c r="D18" s="13"/>
      <c r="E18" s="14"/>
      <c r="F18" s="14"/>
      <c r="G18" s="14"/>
      <c r="H18" s="12"/>
      <c r="I18" s="12"/>
      <c r="J18" s="15"/>
    </row>
    <row r="19" spans="1:19" x14ac:dyDescent="0.25">
      <c r="B19" s="5"/>
      <c r="C19" s="3"/>
      <c r="D19" s="3"/>
      <c r="E19" s="4"/>
      <c r="F19" s="4"/>
      <c r="G19" s="4"/>
    </row>
  </sheetData>
  <mergeCells count="5">
    <mergeCell ref="B2:I2"/>
    <mergeCell ref="B3:I3"/>
    <mergeCell ref="B4:I4"/>
    <mergeCell ref="B6:I6"/>
    <mergeCell ref="B7:I7"/>
  </mergeCells>
  <pageMargins left="0.11811023622047245" right="0.11811023622047245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caviglia</dc:creator>
  <cp:lastModifiedBy>comune villanova</cp:lastModifiedBy>
  <cp:lastPrinted>2025-05-29T05:59:23Z</cp:lastPrinted>
  <dcterms:created xsi:type="dcterms:W3CDTF">2025-05-25T11:51:56Z</dcterms:created>
  <dcterms:modified xsi:type="dcterms:W3CDTF">2025-05-29T06:20:10Z</dcterms:modified>
</cp:coreProperties>
</file>